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5-08\Desktop\"/>
    </mc:Choice>
  </mc:AlternateContent>
  <bookViews>
    <workbookView xWindow="0" yWindow="0" windowWidth="20400" windowHeight="7755"/>
  </bookViews>
  <sheets>
    <sheet name="ejm funcion o e y" sheetId="1" r:id="rId1"/>
    <sheet name="esquemas mental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9" i="1"/>
  <c r="F9" i="1"/>
  <c r="E10" i="1"/>
  <c r="F10" i="1"/>
  <c r="E11" i="1"/>
  <c r="F11" i="1"/>
  <c r="E12" i="1"/>
  <c r="F12" i="1"/>
  <c r="E13" i="1"/>
  <c r="F13" i="1"/>
  <c r="G3" i="1"/>
  <c r="G4" i="1"/>
  <c r="G5" i="1"/>
  <c r="G6" i="1"/>
  <c r="G7" i="1"/>
  <c r="G8" i="1"/>
  <c r="G9" i="1"/>
  <c r="G10" i="1"/>
  <c r="G11" i="1"/>
  <c r="G12" i="1"/>
  <c r="G13" i="1"/>
  <c r="G2" i="1"/>
  <c r="F3" i="1" l="1"/>
  <c r="F4" i="1"/>
  <c r="F5" i="1"/>
  <c r="F6" i="1"/>
  <c r="F7" i="1"/>
  <c r="F2" i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<sst xmlns="http://schemas.openxmlformats.org/spreadsheetml/2006/main" count="37" uniqueCount="29">
  <si>
    <t>CARRERA</t>
  </si>
  <si>
    <t>NOTA</t>
  </si>
  <si>
    <t>VALOR SEMESTRE</t>
  </si>
  <si>
    <t>Veterinaria</t>
  </si>
  <si>
    <t>Admon Emp</t>
  </si>
  <si>
    <t>Ing sistemas</t>
  </si>
  <si>
    <t>Mercadeo</t>
  </si>
  <si>
    <t>Contaduria</t>
  </si>
  <si>
    <t>NOMBRE</t>
  </si>
  <si>
    <t xml:space="preserve">teresa </t>
  </si>
  <si>
    <t>clara</t>
  </si>
  <si>
    <t xml:space="preserve">anoryn </t>
  </si>
  <si>
    <t xml:space="preserve">paula </t>
  </si>
  <si>
    <t xml:space="preserve">karen </t>
  </si>
  <si>
    <t>martha</t>
  </si>
  <si>
    <t>V/semestre*20%</t>
  </si>
  <si>
    <t>B2</t>
  </si>
  <si>
    <t>D2</t>
  </si>
  <si>
    <t>B3</t>
  </si>
  <si>
    <t>B5</t>
  </si>
  <si>
    <t>Medicina</t>
  </si>
  <si>
    <t>DESCUENTO 1</t>
  </si>
  <si>
    <t>DESCUENTO 2</t>
  </si>
  <si>
    <t>v/semestre*10%</t>
  </si>
  <si>
    <t>d2</t>
  </si>
  <si>
    <t>b2</t>
  </si>
  <si>
    <t>c2</t>
  </si>
  <si>
    <t>v/semestre 5%</t>
  </si>
  <si>
    <t>DESCUENTO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</si>
</sst>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76200</xdr:rowOff>
    </xdr:from>
    <xdr:to>
      <xdr:col>7</xdr:col>
      <xdr:colOff>247650</xdr:colOff>
      <xdr:row>15</xdr:row>
      <xdr:rowOff>57150</xdr:rowOff>
    </xdr:to>
    <xdr:sp macro="" textlink="">
      <xdr:nvSpPr>
        <xdr:cNvPr id="18" name="Combinar 17"/>
        <xdr:cNvSpPr/>
      </xdr:nvSpPr>
      <xdr:spPr>
        <a:xfrm>
          <a:off x="6686550" y="1028700"/>
          <a:ext cx="4543425" cy="20764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si carrera="Medicina"</a:t>
          </a:r>
        </a:p>
        <a:p>
          <a:pPr algn="ctr"/>
          <a:r>
            <a:rPr lang="es-CO" sz="1100"/>
            <a:t>o</a:t>
          </a:r>
        </a:p>
        <a:p>
          <a:pPr algn="ctr"/>
          <a:r>
            <a:rPr lang="es-CO" sz="1100"/>
            <a:t>carrera="Veterinaria</a:t>
          </a:r>
        </a:p>
        <a:p>
          <a:pPr algn="ctr"/>
          <a:r>
            <a:rPr lang="es-CO" sz="1100"/>
            <a:t>o</a:t>
          </a:r>
        </a:p>
        <a:p>
          <a:pPr algn="ctr"/>
          <a:r>
            <a:rPr lang="es-CO" sz="1100"/>
            <a:t>carrera="Ing sistemas"</a:t>
          </a:r>
        </a:p>
      </xdr:txBody>
    </xdr:sp>
    <xdr:clientData/>
  </xdr:twoCellAnchor>
  <xdr:twoCellAnchor>
    <xdr:from>
      <xdr:col>1</xdr:col>
      <xdr:colOff>285750</xdr:colOff>
      <xdr:row>4</xdr:row>
      <xdr:rowOff>76200</xdr:rowOff>
    </xdr:from>
    <xdr:to>
      <xdr:col>1</xdr:col>
      <xdr:colOff>323850</xdr:colOff>
      <xdr:row>15</xdr:row>
      <xdr:rowOff>19050</xdr:rowOff>
    </xdr:to>
    <xdr:cxnSp macro="">
      <xdr:nvCxnSpPr>
        <xdr:cNvPr id="19" name="Conector recto de flecha 18"/>
        <xdr:cNvCxnSpPr/>
      </xdr:nvCxnSpPr>
      <xdr:spPr>
        <a:xfrm>
          <a:off x="6696075" y="1028700"/>
          <a:ext cx="38100" cy="2038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4</xdr:row>
      <xdr:rowOff>95250</xdr:rowOff>
    </xdr:from>
    <xdr:to>
      <xdr:col>7</xdr:col>
      <xdr:colOff>266700</xdr:colOff>
      <xdr:row>15</xdr:row>
      <xdr:rowOff>57150</xdr:rowOff>
    </xdr:to>
    <xdr:cxnSp macro="">
      <xdr:nvCxnSpPr>
        <xdr:cNvPr id="20" name="Conector recto de flecha 19"/>
        <xdr:cNvCxnSpPr/>
      </xdr:nvCxnSpPr>
      <xdr:spPr>
        <a:xfrm>
          <a:off x="11229975" y="1047750"/>
          <a:ext cx="19050" cy="2057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15</xdr:row>
      <xdr:rowOff>28576</xdr:rowOff>
    </xdr:from>
    <xdr:to>
      <xdr:col>1</xdr:col>
      <xdr:colOff>571500</xdr:colOff>
      <xdr:row>17</xdr:row>
      <xdr:rowOff>28576</xdr:rowOff>
    </xdr:to>
    <xdr:sp macro="" textlink="">
      <xdr:nvSpPr>
        <xdr:cNvPr id="21" name="Elipse 20"/>
        <xdr:cNvSpPr/>
      </xdr:nvSpPr>
      <xdr:spPr>
        <a:xfrm>
          <a:off x="6477000" y="3076576"/>
          <a:ext cx="504825" cy="381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7</xdr:col>
      <xdr:colOff>38100</xdr:colOff>
      <xdr:row>15</xdr:row>
      <xdr:rowOff>47625</xdr:rowOff>
    </xdr:from>
    <xdr:to>
      <xdr:col>7</xdr:col>
      <xdr:colOff>495300</xdr:colOff>
      <xdr:row>17</xdr:row>
      <xdr:rowOff>76200</xdr:rowOff>
    </xdr:to>
    <xdr:sp macro="" textlink="">
      <xdr:nvSpPr>
        <xdr:cNvPr id="22" name="Elipse 21"/>
        <xdr:cNvSpPr/>
      </xdr:nvSpPr>
      <xdr:spPr>
        <a:xfrm>
          <a:off x="11020425" y="3095625"/>
          <a:ext cx="45720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3</xdr:col>
      <xdr:colOff>571500</xdr:colOff>
      <xdr:row>2</xdr:row>
      <xdr:rowOff>171450</xdr:rowOff>
    </xdr:from>
    <xdr:to>
      <xdr:col>4</xdr:col>
      <xdr:colOff>114300</xdr:colOff>
      <xdr:row>5</xdr:row>
      <xdr:rowOff>1</xdr:rowOff>
    </xdr:to>
    <xdr:cxnSp macro="">
      <xdr:nvCxnSpPr>
        <xdr:cNvPr id="23" name="Conector recto de flecha 22"/>
        <xdr:cNvCxnSpPr/>
      </xdr:nvCxnSpPr>
      <xdr:spPr>
        <a:xfrm flipV="1">
          <a:off x="8505825" y="742950"/>
          <a:ext cx="304800" cy="40005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4</xdr:row>
      <xdr:rowOff>47625</xdr:rowOff>
    </xdr:from>
    <xdr:to>
      <xdr:col>5</xdr:col>
      <xdr:colOff>76200</xdr:colOff>
      <xdr:row>6</xdr:row>
      <xdr:rowOff>123826</xdr:rowOff>
    </xdr:to>
    <xdr:cxnSp macro="">
      <xdr:nvCxnSpPr>
        <xdr:cNvPr id="24" name="Conector recto de flecha 23"/>
        <xdr:cNvCxnSpPr/>
      </xdr:nvCxnSpPr>
      <xdr:spPr>
        <a:xfrm flipV="1">
          <a:off x="9144000" y="1000125"/>
          <a:ext cx="390525" cy="45720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3</xdr:row>
      <xdr:rowOff>161925</xdr:rowOff>
    </xdr:from>
    <xdr:to>
      <xdr:col>6</xdr:col>
      <xdr:colOff>142875</xdr:colOff>
      <xdr:row>8</xdr:row>
      <xdr:rowOff>123826</xdr:rowOff>
    </xdr:to>
    <xdr:cxnSp macro="">
      <xdr:nvCxnSpPr>
        <xdr:cNvPr id="25" name="Conector recto de flecha 24"/>
        <xdr:cNvCxnSpPr/>
      </xdr:nvCxnSpPr>
      <xdr:spPr>
        <a:xfrm flipV="1">
          <a:off x="9515475" y="923925"/>
          <a:ext cx="847725" cy="91440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18</xdr:row>
      <xdr:rowOff>0</xdr:rowOff>
    </xdr:from>
    <xdr:to>
      <xdr:col>1</xdr:col>
      <xdr:colOff>333375</xdr:colOff>
      <xdr:row>18</xdr:row>
      <xdr:rowOff>180975</xdr:rowOff>
    </xdr:to>
    <xdr:cxnSp macro="">
      <xdr:nvCxnSpPr>
        <xdr:cNvPr id="26" name="Conector recto de flecha 25"/>
        <xdr:cNvCxnSpPr/>
      </xdr:nvCxnSpPr>
      <xdr:spPr>
        <a:xfrm flipH="1">
          <a:off x="6610350" y="3619500"/>
          <a:ext cx="133350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561976</xdr:colOff>
      <xdr:row>23</xdr:row>
      <xdr:rowOff>171450</xdr:rowOff>
    </xdr:from>
    <xdr:to>
      <xdr:col>7</xdr:col>
      <xdr:colOff>419100</xdr:colOff>
      <xdr:row>34</xdr:row>
      <xdr:rowOff>38099</xdr:rowOff>
    </xdr:to>
    <xdr:sp macro="" textlink="">
      <xdr:nvSpPr>
        <xdr:cNvPr id="27" name="Combinar 26"/>
        <xdr:cNvSpPr/>
      </xdr:nvSpPr>
      <xdr:spPr>
        <a:xfrm>
          <a:off x="6972301" y="4362450"/>
          <a:ext cx="4429124" cy="1962149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si carrera="Admon</a:t>
          </a:r>
          <a:r>
            <a:rPr lang="es-CO" sz="1100" baseline="0"/>
            <a:t> Emp"</a:t>
          </a:r>
        </a:p>
        <a:p>
          <a:pPr algn="ctr"/>
          <a:r>
            <a:rPr lang="es-CO" sz="1100" baseline="0"/>
            <a:t>o</a:t>
          </a:r>
        </a:p>
        <a:p>
          <a:pPr algn="ctr"/>
          <a:r>
            <a:rPr lang="es-CO" sz="1100" baseline="0"/>
            <a:t>carrera="Contaduria"</a:t>
          </a:r>
        </a:p>
        <a:p>
          <a:pPr algn="ctr"/>
          <a:r>
            <a:rPr lang="es-CO" sz="1100" baseline="0"/>
            <a:t>o</a:t>
          </a:r>
        </a:p>
        <a:p>
          <a:pPr algn="ctr"/>
          <a:r>
            <a:rPr lang="es-CO" sz="1100" baseline="0"/>
            <a:t>nota &gt; 4</a:t>
          </a:r>
        </a:p>
        <a:p>
          <a:pPr algn="ctr"/>
          <a:endParaRPr lang="es-CO" sz="1100"/>
        </a:p>
      </xdr:txBody>
    </xdr:sp>
    <xdr:clientData/>
  </xdr:twoCellAnchor>
  <xdr:twoCellAnchor>
    <xdr:from>
      <xdr:col>1</xdr:col>
      <xdr:colOff>561975</xdr:colOff>
      <xdr:row>24</xdr:row>
      <xdr:rowOff>0</xdr:rowOff>
    </xdr:from>
    <xdr:to>
      <xdr:col>1</xdr:col>
      <xdr:colOff>561975</xdr:colOff>
      <xdr:row>32</xdr:row>
      <xdr:rowOff>47625</xdr:rowOff>
    </xdr:to>
    <xdr:cxnSp macro="">
      <xdr:nvCxnSpPr>
        <xdr:cNvPr id="28" name="Conector recto de flecha 27"/>
        <xdr:cNvCxnSpPr/>
      </xdr:nvCxnSpPr>
      <xdr:spPr>
        <a:xfrm>
          <a:off x="6972300" y="4381500"/>
          <a:ext cx="0" cy="1571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24</xdr:row>
      <xdr:rowOff>28575</xdr:rowOff>
    </xdr:from>
    <xdr:to>
      <xdr:col>7</xdr:col>
      <xdr:colOff>409575</xdr:colOff>
      <xdr:row>32</xdr:row>
      <xdr:rowOff>38100</xdr:rowOff>
    </xdr:to>
    <xdr:cxnSp macro="">
      <xdr:nvCxnSpPr>
        <xdr:cNvPr id="29" name="Conector recto de flecha 28"/>
        <xdr:cNvCxnSpPr/>
      </xdr:nvCxnSpPr>
      <xdr:spPr>
        <a:xfrm flipH="1">
          <a:off x="11382375" y="4410075"/>
          <a:ext cx="9525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32</xdr:row>
      <xdr:rowOff>28575</xdr:rowOff>
    </xdr:from>
    <xdr:to>
      <xdr:col>1</xdr:col>
      <xdr:colOff>714375</xdr:colOff>
      <xdr:row>33</xdr:row>
      <xdr:rowOff>161925</xdr:rowOff>
    </xdr:to>
    <xdr:sp macro="" textlink="">
      <xdr:nvSpPr>
        <xdr:cNvPr id="30" name="Conector 29"/>
        <xdr:cNvSpPr/>
      </xdr:nvSpPr>
      <xdr:spPr>
        <a:xfrm>
          <a:off x="6810375" y="5934075"/>
          <a:ext cx="314325" cy="32385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7</xdr:col>
      <xdr:colOff>209550</xdr:colOff>
      <xdr:row>32</xdr:row>
      <xdr:rowOff>57150</xdr:rowOff>
    </xdr:from>
    <xdr:to>
      <xdr:col>7</xdr:col>
      <xdr:colOff>561975</xdr:colOff>
      <xdr:row>34</xdr:row>
      <xdr:rowOff>19050</xdr:rowOff>
    </xdr:to>
    <xdr:sp macro="" textlink="">
      <xdr:nvSpPr>
        <xdr:cNvPr id="31" name="Conector 30"/>
        <xdr:cNvSpPr/>
      </xdr:nvSpPr>
      <xdr:spPr>
        <a:xfrm>
          <a:off x="11191875" y="5962650"/>
          <a:ext cx="352425" cy="3429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5</xdr:col>
      <xdr:colOff>28575</xdr:colOff>
      <xdr:row>22</xdr:row>
      <xdr:rowOff>152400</xdr:rowOff>
    </xdr:from>
    <xdr:to>
      <xdr:col>5</xdr:col>
      <xdr:colOff>361950</xdr:colOff>
      <xdr:row>24</xdr:row>
      <xdr:rowOff>123825</xdr:rowOff>
    </xdr:to>
    <xdr:cxnSp macro="">
      <xdr:nvCxnSpPr>
        <xdr:cNvPr id="32" name="Conector recto de flecha 31"/>
        <xdr:cNvCxnSpPr/>
      </xdr:nvCxnSpPr>
      <xdr:spPr>
        <a:xfrm flipV="1">
          <a:off x="9486900" y="4152900"/>
          <a:ext cx="333375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23</xdr:row>
      <xdr:rowOff>19050</xdr:rowOff>
    </xdr:from>
    <xdr:to>
      <xdr:col>6</xdr:col>
      <xdr:colOff>85725</xdr:colOff>
      <xdr:row>25</xdr:row>
      <xdr:rowOff>171451</xdr:rowOff>
    </xdr:to>
    <xdr:cxnSp macro="">
      <xdr:nvCxnSpPr>
        <xdr:cNvPr id="33" name="Conector recto de flecha 32"/>
        <xdr:cNvCxnSpPr/>
      </xdr:nvCxnSpPr>
      <xdr:spPr>
        <a:xfrm flipV="1">
          <a:off x="9772650" y="4210050"/>
          <a:ext cx="533400" cy="53340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23</xdr:row>
      <xdr:rowOff>9525</xdr:rowOff>
    </xdr:from>
    <xdr:to>
      <xdr:col>7</xdr:col>
      <xdr:colOff>76200</xdr:colOff>
      <xdr:row>27</xdr:row>
      <xdr:rowOff>171450</xdr:rowOff>
    </xdr:to>
    <xdr:cxnSp macro="">
      <xdr:nvCxnSpPr>
        <xdr:cNvPr id="34" name="Conector recto de flecha 33"/>
        <xdr:cNvCxnSpPr/>
      </xdr:nvCxnSpPr>
      <xdr:spPr>
        <a:xfrm flipV="1">
          <a:off x="9629775" y="4200525"/>
          <a:ext cx="1428750" cy="9239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34</xdr:row>
      <xdr:rowOff>161925</xdr:rowOff>
    </xdr:from>
    <xdr:to>
      <xdr:col>1</xdr:col>
      <xdr:colOff>409575</xdr:colOff>
      <xdr:row>35</xdr:row>
      <xdr:rowOff>114300</xdr:rowOff>
    </xdr:to>
    <xdr:cxnSp macro="">
      <xdr:nvCxnSpPr>
        <xdr:cNvPr id="35" name="Conector recto de flecha 34"/>
        <xdr:cNvCxnSpPr/>
      </xdr:nvCxnSpPr>
      <xdr:spPr>
        <a:xfrm>
          <a:off x="6810375" y="6448425"/>
          <a:ext cx="952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561976</xdr:colOff>
      <xdr:row>40</xdr:row>
      <xdr:rowOff>171450</xdr:rowOff>
    </xdr:from>
    <xdr:to>
      <xdr:col>7</xdr:col>
      <xdr:colOff>419100</xdr:colOff>
      <xdr:row>51</xdr:row>
      <xdr:rowOff>38099</xdr:rowOff>
    </xdr:to>
    <xdr:sp macro="" textlink="">
      <xdr:nvSpPr>
        <xdr:cNvPr id="36" name="Combinar 35"/>
        <xdr:cNvSpPr/>
      </xdr:nvSpPr>
      <xdr:spPr>
        <a:xfrm>
          <a:off x="1323976" y="4552950"/>
          <a:ext cx="4429124" cy="1962149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si carrera(B2)="Medicina" </a:t>
          </a:r>
        </a:p>
        <a:p>
          <a:pPr algn="ctr"/>
          <a:r>
            <a:rPr lang="es-CO" sz="1100"/>
            <a:t>y</a:t>
          </a:r>
        </a:p>
        <a:p>
          <a:pPr algn="ctr"/>
          <a:r>
            <a:rPr lang="es-CO" sz="1100"/>
            <a:t>nota(C4)</a:t>
          </a:r>
          <a:r>
            <a:rPr lang="es-CO" sz="1100" baseline="0"/>
            <a:t> &gt; 4.5</a:t>
          </a:r>
          <a:endParaRPr lang="es-CO" sz="1100"/>
        </a:p>
      </xdr:txBody>
    </xdr:sp>
    <xdr:clientData/>
  </xdr:twoCellAnchor>
  <xdr:twoCellAnchor>
    <xdr:from>
      <xdr:col>1</xdr:col>
      <xdr:colOff>561975</xdr:colOff>
      <xdr:row>41</xdr:row>
      <xdr:rowOff>0</xdr:rowOff>
    </xdr:from>
    <xdr:to>
      <xdr:col>1</xdr:col>
      <xdr:colOff>561975</xdr:colOff>
      <xdr:row>49</xdr:row>
      <xdr:rowOff>47625</xdr:rowOff>
    </xdr:to>
    <xdr:cxnSp macro="">
      <xdr:nvCxnSpPr>
        <xdr:cNvPr id="37" name="Conector recto de flecha 36"/>
        <xdr:cNvCxnSpPr/>
      </xdr:nvCxnSpPr>
      <xdr:spPr>
        <a:xfrm>
          <a:off x="1323975" y="4572000"/>
          <a:ext cx="0" cy="1571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41</xdr:row>
      <xdr:rowOff>28575</xdr:rowOff>
    </xdr:from>
    <xdr:to>
      <xdr:col>7</xdr:col>
      <xdr:colOff>409575</xdr:colOff>
      <xdr:row>49</xdr:row>
      <xdr:rowOff>38100</xdr:rowOff>
    </xdr:to>
    <xdr:cxnSp macro="">
      <xdr:nvCxnSpPr>
        <xdr:cNvPr id="38" name="Conector recto de flecha 37"/>
        <xdr:cNvCxnSpPr/>
      </xdr:nvCxnSpPr>
      <xdr:spPr>
        <a:xfrm flipH="1">
          <a:off x="5734050" y="4600575"/>
          <a:ext cx="9525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49</xdr:row>
      <xdr:rowOff>28575</xdr:rowOff>
    </xdr:from>
    <xdr:to>
      <xdr:col>1</xdr:col>
      <xdr:colOff>714375</xdr:colOff>
      <xdr:row>50</xdr:row>
      <xdr:rowOff>161925</xdr:rowOff>
    </xdr:to>
    <xdr:sp macro="" textlink="">
      <xdr:nvSpPr>
        <xdr:cNvPr id="39" name="Conector 38"/>
        <xdr:cNvSpPr/>
      </xdr:nvSpPr>
      <xdr:spPr>
        <a:xfrm>
          <a:off x="1162050" y="6124575"/>
          <a:ext cx="314325" cy="32385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7</xdr:col>
      <xdr:colOff>209550</xdr:colOff>
      <xdr:row>49</xdr:row>
      <xdr:rowOff>57150</xdr:rowOff>
    </xdr:from>
    <xdr:to>
      <xdr:col>7</xdr:col>
      <xdr:colOff>561975</xdr:colOff>
      <xdr:row>51</xdr:row>
      <xdr:rowOff>19050</xdr:rowOff>
    </xdr:to>
    <xdr:sp macro="" textlink="">
      <xdr:nvSpPr>
        <xdr:cNvPr id="40" name="Conector 39"/>
        <xdr:cNvSpPr/>
      </xdr:nvSpPr>
      <xdr:spPr>
        <a:xfrm>
          <a:off x="5543550" y="6153150"/>
          <a:ext cx="352425" cy="3429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1</xdr:col>
      <xdr:colOff>400050</xdr:colOff>
      <xdr:row>51</xdr:row>
      <xdr:rowOff>161925</xdr:rowOff>
    </xdr:from>
    <xdr:to>
      <xdr:col>1</xdr:col>
      <xdr:colOff>409575</xdr:colOff>
      <xdr:row>52</xdr:row>
      <xdr:rowOff>114300</xdr:rowOff>
    </xdr:to>
    <xdr:cxnSp macro="">
      <xdr:nvCxnSpPr>
        <xdr:cNvPr id="44" name="Conector recto de flecha 43"/>
        <xdr:cNvCxnSpPr/>
      </xdr:nvCxnSpPr>
      <xdr:spPr>
        <a:xfrm>
          <a:off x="1162050" y="6638925"/>
          <a:ext cx="952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276225</xdr:colOff>
      <xdr:row>41</xdr:row>
      <xdr:rowOff>123825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4086225" y="793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5</xdr:col>
      <xdr:colOff>47625</xdr:colOff>
      <xdr:row>41</xdr:row>
      <xdr:rowOff>171450</xdr:rowOff>
    </xdr:from>
    <xdr:ext cx="184731" cy="436786"/>
    <xdr:sp macro="" textlink="">
      <xdr:nvSpPr>
        <xdr:cNvPr id="46" name="CuadroTexto 45"/>
        <xdr:cNvSpPr txBox="1"/>
      </xdr:nvSpPr>
      <xdr:spPr>
        <a:xfrm>
          <a:off x="3857625" y="79819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  <a:p>
          <a:endParaRPr lang="es-C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2" sqref="G2"/>
    </sheetView>
  </sheetViews>
  <sheetFormatPr baseColWidth="10" defaultRowHeight="15" x14ac:dyDescent="0.25"/>
  <cols>
    <col min="1" max="1" width="15.5703125" customWidth="1"/>
    <col min="4" max="5" width="17.42578125" customWidth="1"/>
  </cols>
  <sheetData>
    <row r="1" spans="1:7" x14ac:dyDescent="0.25">
      <c r="A1" t="s">
        <v>8</v>
      </c>
      <c r="B1" t="s">
        <v>0</v>
      </c>
      <c r="C1" t="s">
        <v>1</v>
      </c>
      <c r="D1" t="s">
        <v>2</v>
      </c>
      <c r="E1" t="s">
        <v>21</v>
      </c>
      <c r="F1" t="s">
        <v>22</v>
      </c>
      <c r="G1" t="s">
        <v>28</v>
      </c>
    </row>
    <row r="2" spans="1:7" x14ac:dyDescent="0.25">
      <c r="A2" t="s">
        <v>9</v>
      </c>
      <c r="B2" t="s">
        <v>20</v>
      </c>
      <c r="C2">
        <v>4.7</v>
      </c>
      <c r="D2">
        <v>10000000</v>
      </c>
      <c r="E2">
        <f>IF(OR(B2="Medicina",B2="Veterinaria",B2="Ing sistemas"),D2*20%,0)</f>
        <v>2000000</v>
      </c>
      <c r="F2">
        <f>IF(OR(B2="Admon Emp",B2="Contaduria",C2&gt;4),D2*10%,0)</f>
        <v>1000000</v>
      </c>
      <c r="G2">
        <f>IF(AND(B2="Medicina",C2&gt;4.5),D2*5%,0)</f>
        <v>500000</v>
      </c>
    </row>
    <row r="3" spans="1:7" x14ac:dyDescent="0.25">
      <c r="A3" t="s">
        <v>10</v>
      </c>
      <c r="B3" t="s">
        <v>3</v>
      </c>
      <c r="C3">
        <v>4</v>
      </c>
      <c r="D3">
        <v>2500000</v>
      </c>
      <c r="E3">
        <f t="shared" ref="E3:E7" si="0">IF(OR(B3="Medicina",B3="Veterinaria",B3="Ing sistemas"),D3*20%,0)</f>
        <v>500000</v>
      </c>
      <c r="F3">
        <f t="shared" ref="F3:F7" si="1">IF(OR(B3="Admon Emp",B3="Contaduria",C3&gt;4),D3*10%,0)</f>
        <v>0</v>
      </c>
      <c r="G3">
        <f t="shared" ref="G3:G13" si="2">IF(AND(B3="Medicina",C3&gt;4.5),D3*5%,0)</f>
        <v>0</v>
      </c>
    </row>
    <row r="4" spans="1:7" x14ac:dyDescent="0.25">
      <c r="A4" t="s">
        <v>11</v>
      </c>
      <c r="B4" t="s">
        <v>4</v>
      </c>
      <c r="C4">
        <v>3</v>
      </c>
      <c r="D4">
        <v>2250000</v>
      </c>
      <c r="E4">
        <f t="shared" si="0"/>
        <v>0</v>
      </c>
      <c r="F4">
        <f t="shared" si="1"/>
        <v>225000</v>
      </c>
      <c r="G4">
        <f t="shared" si="2"/>
        <v>0</v>
      </c>
    </row>
    <row r="5" spans="1:7" x14ac:dyDescent="0.25">
      <c r="A5" t="s">
        <v>12</v>
      </c>
      <c r="B5" t="s">
        <v>5</v>
      </c>
      <c r="C5">
        <v>2.5</v>
      </c>
      <c r="D5">
        <v>2200000</v>
      </c>
      <c r="E5">
        <f t="shared" si="0"/>
        <v>440000</v>
      </c>
      <c r="F5">
        <f t="shared" si="1"/>
        <v>0</v>
      </c>
      <c r="G5">
        <f t="shared" si="2"/>
        <v>0</v>
      </c>
    </row>
    <row r="6" spans="1:7" x14ac:dyDescent="0.25">
      <c r="A6" t="s">
        <v>13</v>
      </c>
      <c r="B6" t="s">
        <v>6</v>
      </c>
      <c r="C6">
        <v>3.8</v>
      </c>
      <c r="D6">
        <v>2000000</v>
      </c>
      <c r="E6">
        <f t="shared" si="0"/>
        <v>0</v>
      </c>
      <c r="F6">
        <f t="shared" si="1"/>
        <v>0</v>
      </c>
      <c r="G6">
        <f t="shared" si="2"/>
        <v>0</v>
      </c>
    </row>
    <row r="7" spans="1:7" x14ac:dyDescent="0.25">
      <c r="A7" t="s">
        <v>14</v>
      </c>
      <c r="B7" t="s">
        <v>7</v>
      </c>
      <c r="C7">
        <v>4.9000000000000004</v>
      </c>
      <c r="D7">
        <v>2250000</v>
      </c>
      <c r="E7">
        <f t="shared" si="0"/>
        <v>0</v>
      </c>
      <c r="F7">
        <f t="shared" si="1"/>
        <v>225000</v>
      </c>
      <c r="G7">
        <f t="shared" si="2"/>
        <v>0</v>
      </c>
    </row>
    <row r="8" spans="1:7" x14ac:dyDescent="0.25">
      <c r="B8" t="s">
        <v>20</v>
      </c>
      <c r="C8">
        <v>4</v>
      </c>
      <c r="D8">
        <v>10000000</v>
      </c>
      <c r="E8">
        <f t="shared" ref="E8:E13" si="3">IF(OR(B8="Medicina",B8="Veterinaria",B8="Ing sistemas"),D8*20%,0)</f>
        <v>2000000</v>
      </c>
      <c r="F8">
        <f t="shared" ref="F8:F13" si="4">IF(OR(B8="Admon Emp",B8="Contaduria",C8&gt;4),D8*10%,0)</f>
        <v>0</v>
      </c>
      <c r="G8">
        <f t="shared" si="2"/>
        <v>0</v>
      </c>
    </row>
    <row r="9" spans="1:7" x14ac:dyDescent="0.25">
      <c r="B9" t="s">
        <v>3</v>
      </c>
      <c r="C9">
        <v>4</v>
      </c>
      <c r="D9">
        <v>2500000</v>
      </c>
      <c r="E9">
        <f t="shared" si="3"/>
        <v>500000</v>
      </c>
      <c r="F9">
        <f t="shared" si="4"/>
        <v>0</v>
      </c>
      <c r="G9">
        <f t="shared" si="2"/>
        <v>0</v>
      </c>
    </row>
    <row r="10" spans="1:7" x14ac:dyDescent="0.25">
      <c r="B10" t="s">
        <v>4</v>
      </c>
      <c r="C10">
        <v>3</v>
      </c>
      <c r="D10">
        <v>2250000</v>
      </c>
      <c r="E10">
        <f t="shared" si="3"/>
        <v>0</v>
      </c>
      <c r="F10">
        <f t="shared" si="4"/>
        <v>225000</v>
      </c>
      <c r="G10">
        <f t="shared" si="2"/>
        <v>0</v>
      </c>
    </row>
    <row r="11" spans="1:7" x14ac:dyDescent="0.25">
      <c r="B11" t="s">
        <v>5</v>
      </c>
      <c r="C11">
        <v>2.5</v>
      </c>
      <c r="D11">
        <v>2200000</v>
      </c>
      <c r="E11">
        <f t="shared" si="3"/>
        <v>440000</v>
      </c>
      <c r="F11">
        <f t="shared" si="4"/>
        <v>0</v>
      </c>
      <c r="G11">
        <f t="shared" si="2"/>
        <v>0</v>
      </c>
    </row>
    <row r="12" spans="1:7" x14ac:dyDescent="0.25">
      <c r="B12" t="s">
        <v>6</v>
      </c>
      <c r="C12">
        <v>3.8</v>
      </c>
      <c r="D12">
        <v>2000000</v>
      </c>
      <c r="E12">
        <f t="shared" si="3"/>
        <v>0</v>
      </c>
      <c r="F12">
        <f t="shared" si="4"/>
        <v>0</v>
      </c>
      <c r="G12">
        <f t="shared" si="2"/>
        <v>0</v>
      </c>
    </row>
    <row r="13" spans="1:7" x14ac:dyDescent="0.25">
      <c r="B13" t="s">
        <v>7</v>
      </c>
      <c r="C13">
        <v>4.9000000000000004</v>
      </c>
      <c r="D13">
        <v>2250000</v>
      </c>
      <c r="E13">
        <f t="shared" si="3"/>
        <v>0</v>
      </c>
      <c r="F13">
        <f t="shared" si="4"/>
        <v>225000</v>
      </c>
      <c r="G13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4"/>
  <sheetViews>
    <sheetView topLeftCell="A32" workbookViewId="0">
      <selection activeCell="G54" sqref="G54"/>
    </sheetView>
  </sheetViews>
  <sheetFormatPr baseColWidth="10" defaultRowHeight="15" x14ac:dyDescent="0.25"/>
  <sheetData>
    <row r="3" spans="5:7" x14ac:dyDescent="0.25">
      <c r="E3" t="s">
        <v>16</v>
      </c>
    </row>
    <row r="4" spans="5:7" x14ac:dyDescent="0.25">
      <c r="F4" t="s">
        <v>18</v>
      </c>
      <c r="G4" t="s">
        <v>19</v>
      </c>
    </row>
    <row r="18" spans="2:8" x14ac:dyDescent="0.25">
      <c r="B18" t="s">
        <v>15</v>
      </c>
      <c r="H18">
        <v>0</v>
      </c>
    </row>
    <row r="20" spans="2:8" x14ac:dyDescent="0.25">
      <c r="B20" t="s">
        <v>17</v>
      </c>
    </row>
    <row r="23" spans="2:8" x14ac:dyDescent="0.25">
      <c r="F23" t="s">
        <v>25</v>
      </c>
      <c r="G23" t="s">
        <v>25</v>
      </c>
      <c r="H23" t="s">
        <v>26</v>
      </c>
    </row>
    <row r="35" spans="2:2" x14ac:dyDescent="0.25">
      <c r="B35" t="s">
        <v>23</v>
      </c>
    </row>
    <row r="37" spans="2:2" x14ac:dyDescent="0.25">
      <c r="B37" t="s">
        <v>24</v>
      </c>
    </row>
    <row r="52" spans="2:8" x14ac:dyDescent="0.25">
      <c r="B52" t="s">
        <v>27</v>
      </c>
      <c r="H52">
        <v>0</v>
      </c>
    </row>
    <row r="54" spans="2:8" x14ac:dyDescent="0.25">
      <c r="B54" t="s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ejm funcion o e y</vt:lpstr>
      <vt:lpstr>esquemas mentales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01061-04</dc:creator>
  <cp:lastModifiedBy>01065-08</cp:lastModifiedBy>
  <dcterms:created xsi:type="dcterms:W3CDTF">2015-05-07T01:26:04Z</dcterms:created>
  <dcterms:modified xsi:type="dcterms:W3CDTF">2015-05-09T02:03:59Z</dcterms:modified>
</cp:coreProperties>
</file>